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\\surfacegeo\SurfaceGeologyCommons\GeMS\GeMS_Madison\MS_2019_Madison_109553\Madison\"/>
    </mc:Choice>
  </mc:AlternateContent>
  <xr:revisionPtr revIDLastSave="0" documentId="13_ncr:1_{9EE6AEA4-FD46-45D8-837C-664CDE043E4C}" xr6:coauthVersionLast="47" xr6:coauthVersionMax="47" xr10:uidLastSave="{00000000-0000-0000-0000-000000000000}"/>
  <bookViews>
    <workbookView xWindow="38290" yWindow="-110" windowWidth="38620" windowHeight="212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" l="1"/>
  <c r="L17" i="1"/>
  <c r="L14" i="1"/>
  <c r="L12" i="1"/>
  <c r="L7" i="1"/>
</calcChain>
</file>

<file path=xl/sharedStrings.xml><?xml version="1.0" encoding="utf-8"?>
<sst xmlns="http://schemas.openxmlformats.org/spreadsheetml/2006/main" count="201" uniqueCount="89">
  <si>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</si>
  <si>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</si>
  <si>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</si>
  <si>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</si>
  <si>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</si>
  <si>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</si>
  <si>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</si>
  <si>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</si>
  <si>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</si>
  <si>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</si>
  <si>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</si>
  <si>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</si>
  <si>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</si>
  <si>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</si>
  <si>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</si>
  <si>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</si>
  <si>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</si>
  <si>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1</t>
  </si>
  <si>
    <t>Quaternary</t>
  </si>
  <si>
    <t>no</t>
  </si>
  <si>
    <t>1-1</t>
  </si>
  <si>
    <t>Holocene</t>
  </si>
  <si>
    <t>1-1-2</t>
  </si>
  <si>
    <t>Fill</t>
  </si>
  <si>
    <t>1-1-3</t>
  </si>
  <si>
    <t>Qal</t>
  </si>
  <si>
    <t>Alluvium</t>
  </si>
  <si>
    <t>1-2</t>
  </si>
  <si>
    <t>Pleistocene</t>
  </si>
  <si>
    <t>Pleistocene Series*</t>
  </si>
  <si>
    <t>Quaternary*</t>
  </si>
  <si>
    <t>1-2-a</t>
  </si>
  <si>
    <t>Pleistocene Epoch*</t>
  </si>
  <si>
    <t>1-2-1</t>
  </si>
  <si>
    <t>Ql</t>
  </si>
  <si>
    <t>Loess</t>
  </si>
  <si>
    <t>1-2-2</t>
  </si>
  <si>
    <t>Qth</t>
  </si>
  <si>
    <t>High Terrace</t>
  </si>
  <si>
    <t>2</t>
  </si>
  <si>
    <t>Tertiary</t>
  </si>
  <si>
    <t>2-2</t>
  </si>
  <si>
    <t>Eocene</t>
  </si>
  <si>
    <t>Eocene Series*</t>
  </si>
  <si>
    <t>early Tertiary (Paleogene)*</t>
  </si>
  <si>
    <t>2-2-a</t>
  </si>
  <si>
    <t>Eocene Epoch*</t>
  </si>
  <si>
    <t>2-2-1</t>
  </si>
  <si>
    <t>Ty</t>
  </si>
  <si>
    <t>Yazoo Formation</t>
  </si>
  <si>
    <t>Yazoo</t>
  </si>
  <si>
    <t>Yazoo Clay of Jackson Group</t>
  </si>
  <si>
    <t>early Tertiary (late Eocene)*</t>
  </si>
  <si>
    <t>AL, LA, MS</t>
  </si>
  <si>
    <t>yes</t>
  </si>
  <si>
    <t>2-2-1-a</t>
  </si>
  <si>
    <t>Yazoo Formation of Jackson Group</t>
  </si>
  <si>
    <t>2-2-1-b</t>
  </si>
  <si>
    <t>TX</t>
  </si>
  <si>
    <t>2-2-2</t>
  </si>
  <si>
    <t>Tmb</t>
  </si>
  <si>
    <t>Moodys Branch Formation</t>
  </si>
  <si>
    <t>Moodys Branch</t>
  </si>
  <si>
    <t>Moodys Branch Formation of Jackson Group</t>
  </si>
  <si>
    <t>2-2-2-a</t>
  </si>
  <si>
    <t>Also called Moodys Marl in some early reports.</t>
  </si>
  <si>
    <t>2-2-3</t>
  </si>
  <si>
    <t>Tco</t>
  </si>
  <si>
    <t>Cockfield Formation</t>
  </si>
  <si>
    <t>Cockfield</t>
  </si>
  <si>
    <t>Cockfield Formation of Claiborne Group</t>
  </si>
  <si>
    <t>early Tertiary (middle Eocene)*</t>
  </si>
  <si>
    <t>AL, AR, KY, LA, MS, MO, TN, TX</t>
  </si>
  <si>
    <t>2-2-3-a</t>
  </si>
  <si>
    <t>Cockfield Formation of Yegua Group</t>
  </si>
  <si>
    <t>2-2-3-b</t>
  </si>
  <si>
    <t>Originally called Cocksfield Ferry Beds.</t>
  </si>
  <si>
    <t>1-1-1</t>
  </si>
  <si>
    <t>water</t>
  </si>
  <si>
    <t>Quaternary Period</t>
  </si>
  <si>
    <t>Holocene Epoch</t>
  </si>
  <si>
    <t>Anthropogenic Fill</t>
  </si>
  <si>
    <t>Pliestocene to Recent Alluvium</t>
  </si>
  <si>
    <t>https://www.mdeq.ms.gov/geology/work-areas/publications-and-map-sales/categories/bulletins/loess-investigations-in-mississippi-19386/</t>
  </si>
  <si>
    <t>Tertiary Period</t>
  </si>
  <si>
    <t xml:space="preserve">Pleistocene Loess; undifferentiated in the Yazoo Basin. Maybe equivalent to Crowleys Ridge, Farmdale, Loveland, Peoria, and/or Sicily Island Loess. </t>
  </si>
  <si>
    <t>MS</t>
  </si>
  <si>
    <t>AL, LA, MS, TX</t>
  </si>
  <si>
    <t xml:space="preserve">Unattributed, local, high terraces of Pleistocene age.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</si>
</sst>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0" fontId="0" fillId="0" borderId="0" xfId="0" applyAlignment="1">
      <alignment wrapText="1"/>
    </xf>
    <xf numFmtId="0" fontId="1" fillId="3" borderId="2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9" fontId="0" fillId="2" borderId="1" xfId="0" applyNumberFormat="1" applyFill="1" applyBorder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0" fontId="0" fillId="2" borderId="2" xfId="0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wrapText="1"/>
    </xf>
    <xf numFmtId="0" fontId="1" fillId="4" borderId="2" xfId="0" applyFont="1" applyFill="1" applyBorder="1" applyAlignment="1">
      <alignment horizontal="center" wrapText="1"/>
    </xf>
    <xf numFmtId="0" fontId="0" fillId="4" borderId="2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tabSelected="1" workbookViewId="0">
      <pane ySplit="2" topLeftCell="A3" activePane="bottomLeft" state="frozen"/>
      <selection pane="bottomLeft" activeCell="P11" sqref="P11"/>
    </sheetView>
  </sheetViews>
  <sheetFormatPr defaultRowHeight="14.5" x14ac:dyDescent="0.35"/>
  <cols>
    <col min="1" max="1" width="11.81640625" bestFit="1" customWidth="1"/>
    <col min="2" max="2" width="8.1796875" bestFit="1" customWidth="1"/>
    <col min="3" max="4" width="23.1796875" bestFit="1" customWidth="1"/>
    <col min="5" max="5" width="10.1796875" bestFit="1" customWidth="1"/>
    <col min="6" max="6" width="39.08984375" style="3" customWidth="1"/>
    <col min="7" max="7" width="8.36328125" bestFit="1" customWidth="1"/>
    <col min="8" max="8" width="13.90625" bestFit="1" customWidth="1"/>
    <col min="9" max="9" width="40.453125" bestFit="1" customWidth="1"/>
    <col min="10" max="10" width="27.08984375" bestFit="1" customWidth="1"/>
    <col min="11" max="11" width="12.6328125" customWidth="1"/>
    <col min="12" max="12" width="32.26953125" style="3" customWidth="1"/>
    <col min="13" max="13" width="13.08984375" bestFit="1" customWidth="1"/>
    <col min="14" max="14" width="12.54296875" bestFit="1" customWidth="1"/>
    <col min="15" max="15" width="10.6328125" bestFit="1" customWidth="1"/>
    <col min="16" max="16" width="28.54296875" customWidth="1"/>
    <col min="17" max="17" width="10" bestFit="1" customWidth="1"/>
  </cols>
  <sheetData>
    <row r="1" spans="1:17" x14ac:dyDescent="0.35">
      <c r="A1" s="11" t="s">
        <v>0</v>
      </c>
      <c r="B1" s="12"/>
      <c r="C1" s="12"/>
      <c r="D1" s="12"/>
      <c r="E1" s="12"/>
      <c r="F1" s="12"/>
      <c r="G1" s="13" t="s">
        <v>1</v>
      </c>
      <c r="H1" s="14"/>
      <c r="I1" s="14"/>
      <c r="J1" s="14"/>
      <c r="K1" s="14"/>
      <c r="L1" s="14"/>
      <c r="M1" s="15" t="s">
        <v>2</v>
      </c>
      <c r="N1" s="16"/>
      <c r="O1" s="16"/>
      <c r="P1" s="16"/>
      <c r="Q1" s="16"/>
    </row>
    <row r="2" spans="1:17" x14ac:dyDescent="0.35">
      <c r="A2" s="8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4" t="s">
        <v>9</v>
      </c>
      <c r="H2" s="4" t="s">
        <v>5</v>
      </c>
      <c r="I2" s="4" t="s">
        <v>10</v>
      </c>
      <c r="J2" s="4" t="s">
        <v>7</v>
      </c>
      <c r="K2" s="4" t="s">
        <v>8</v>
      </c>
      <c r="L2" s="4" t="s">
        <v>11</v>
      </c>
      <c r="M2" s="9" t="s">
        <v>12</v>
      </c>
      <c r="N2" s="9" t="s">
        <v>13</v>
      </c>
      <c r="O2" s="9" t="s">
        <v>14</v>
      </c>
      <c r="P2" s="9" t="s">
        <v>15</v>
      </c>
      <c r="Q2" s="9" t="s">
        <v>16</v>
      </c>
    </row>
    <row r="3" spans="1:17" x14ac:dyDescent="0.35">
      <c r="A3" s="10" t="s">
        <v>17</v>
      </c>
      <c r="B3" s="2"/>
      <c r="C3" s="2" t="s">
        <v>18</v>
      </c>
      <c r="D3" s="2"/>
      <c r="E3" s="2"/>
      <c r="F3" s="2" t="s">
        <v>86</v>
      </c>
      <c r="G3" s="5"/>
      <c r="H3" s="5"/>
      <c r="I3" s="5"/>
      <c r="J3" s="5"/>
      <c r="K3" s="5"/>
      <c r="L3" s="5"/>
      <c r="M3" s="7" t="s">
        <v>19</v>
      </c>
      <c r="N3" s="7" t="s">
        <v>19</v>
      </c>
      <c r="O3" s="7" t="s">
        <v>19</v>
      </c>
      <c r="P3" s="7" t="s">
        <v>79</v>
      </c>
      <c r="Q3" s="7"/>
    </row>
    <row r="4" spans="1:17" x14ac:dyDescent="0.35">
      <c r="A4" s="10" t="s">
        <v>20</v>
      </c>
      <c r="B4" s="2"/>
      <c r="C4" s="2" t="s">
        <v>21</v>
      </c>
      <c r="D4" s="2"/>
      <c r="E4" s="2"/>
      <c r="F4" s="2" t="s">
        <v>86</v>
      </c>
      <c r="G4" s="5"/>
      <c r="H4" s="5"/>
      <c r="I4" s="5"/>
      <c r="J4" s="5"/>
      <c r="K4" s="5"/>
      <c r="L4" s="5"/>
      <c r="M4" s="7" t="s">
        <v>19</v>
      </c>
      <c r="N4" s="7" t="s">
        <v>19</v>
      </c>
      <c r="O4" s="7" t="s">
        <v>19</v>
      </c>
      <c r="P4" s="7" t="s">
        <v>80</v>
      </c>
      <c r="Q4" s="7"/>
    </row>
    <row r="5" spans="1:17" x14ac:dyDescent="0.35">
      <c r="A5" s="10" t="s">
        <v>22</v>
      </c>
      <c r="B5" s="2" t="s">
        <v>23</v>
      </c>
      <c r="C5" s="2" t="s">
        <v>23</v>
      </c>
      <c r="D5" s="2" t="s">
        <v>23</v>
      </c>
      <c r="E5" s="2" t="s">
        <v>21</v>
      </c>
      <c r="F5" s="2" t="s">
        <v>86</v>
      </c>
      <c r="G5" s="5"/>
      <c r="H5" s="5"/>
      <c r="I5" s="5"/>
      <c r="J5" s="5"/>
      <c r="K5" s="5"/>
      <c r="L5" s="5"/>
      <c r="M5" s="7" t="s">
        <v>19</v>
      </c>
      <c r="N5" s="7" t="s">
        <v>19</v>
      </c>
      <c r="O5" s="7" t="s">
        <v>19</v>
      </c>
      <c r="P5" s="7" t="s">
        <v>81</v>
      </c>
      <c r="Q5" s="7"/>
    </row>
    <row r="6" spans="1:17" x14ac:dyDescent="0.35">
      <c r="A6" s="10" t="s">
        <v>24</v>
      </c>
      <c r="B6" s="2" t="s">
        <v>25</v>
      </c>
      <c r="C6" s="2" t="s">
        <v>26</v>
      </c>
      <c r="D6" s="2" t="s">
        <v>26</v>
      </c>
      <c r="E6" s="2" t="s">
        <v>21</v>
      </c>
      <c r="F6" s="2" t="s">
        <v>86</v>
      </c>
      <c r="G6" s="5"/>
      <c r="H6" s="5"/>
      <c r="I6" s="5"/>
      <c r="J6" s="5"/>
      <c r="K6" s="5"/>
      <c r="L6" s="5"/>
      <c r="M6" s="7" t="s">
        <v>19</v>
      </c>
      <c r="N6" s="7" t="s">
        <v>19</v>
      </c>
      <c r="O6" s="7" t="s">
        <v>19</v>
      </c>
      <c r="P6" s="7" t="s">
        <v>82</v>
      </c>
      <c r="Q6" s="7"/>
    </row>
    <row r="7" spans="1:17" ht="29" x14ac:dyDescent="0.35">
      <c r="A7" s="10" t="s">
        <v>27</v>
      </c>
      <c r="B7" s="2"/>
      <c r="C7" s="2" t="s">
        <v>28</v>
      </c>
      <c r="D7" s="2"/>
      <c r="E7" s="2"/>
      <c r="F7" s="2" t="s">
        <v>86</v>
      </c>
      <c r="G7" s="5">
        <v>11877</v>
      </c>
      <c r="H7" s="5" t="s">
        <v>28</v>
      </c>
      <c r="I7" s="5" t="s">
        <v>29</v>
      </c>
      <c r="J7" s="5" t="s">
        <v>30</v>
      </c>
      <c r="K7" s="5"/>
      <c r="L7" s="6" t="str">
        <f>HYPERLINK("https://ngmdb.usgs.gov/Geolex/Units/Pleistocene_11877.html", "https://ngmdb.usgs.gov/Geolex/Units/Pleistocene_11877.html")</f>
        <v>https://ngmdb.usgs.gov/Geolex/Units/Pleistocene_11877.html</v>
      </c>
      <c r="M7" s="7" t="s">
        <v>54</v>
      </c>
      <c r="N7" s="7" t="s">
        <v>54</v>
      </c>
      <c r="O7" s="7" t="s">
        <v>54</v>
      </c>
      <c r="P7" s="7"/>
      <c r="Q7" s="7"/>
    </row>
    <row r="8" spans="1:17" x14ac:dyDescent="0.35">
      <c r="A8" s="10" t="s">
        <v>31</v>
      </c>
      <c r="B8" s="2"/>
      <c r="C8" s="2"/>
      <c r="D8" s="2"/>
      <c r="E8" s="2"/>
      <c r="F8" s="2" t="s">
        <v>86</v>
      </c>
      <c r="G8" s="5"/>
      <c r="H8" s="5"/>
      <c r="I8" s="5" t="s">
        <v>32</v>
      </c>
      <c r="J8" s="5" t="s">
        <v>30</v>
      </c>
      <c r="K8" s="5"/>
      <c r="L8" s="5"/>
      <c r="M8" s="7" t="s">
        <v>54</v>
      </c>
      <c r="N8" s="7" t="s">
        <v>54</v>
      </c>
      <c r="O8" s="7" t="s">
        <v>54</v>
      </c>
      <c r="P8" s="7"/>
      <c r="Q8" s="7"/>
    </row>
    <row r="9" spans="1:17" ht="217.5" x14ac:dyDescent="0.35">
      <c r="A9" s="10" t="s">
        <v>33</v>
      </c>
      <c r="B9" s="2" t="s">
        <v>34</v>
      </c>
      <c r="C9" s="2" t="s">
        <v>35</v>
      </c>
      <c r="D9" s="2" t="s">
        <v>35</v>
      </c>
      <c r="E9" s="2" t="s">
        <v>28</v>
      </c>
      <c r="F9" s="2" t="s">
        <v>86</v>
      </c>
      <c r="G9" s="5"/>
      <c r="H9" s="5"/>
      <c r="I9" s="5"/>
      <c r="J9" s="5"/>
      <c r="K9" s="5"/>
      <c r="L9" s="5"/>
      <c r="M9" s="7" t="s">
        <v>19</v>
      </c>
      <c r="N9" s="7" t="s">
        <v>19</v>
      </c>
      <c r="O9" s="7" t="s">
        <v>19</v>
      </c>
      <c r="P9" s="7" t="s">
        <v>85</v>
      </c>
      <c r="Q9" s="7" t="s">
        <v>83</v>
      </c>
    </row>
    <row r="10" spans="1:17" ht="29" x14ac:dyDescent="0.35">
      <c r="A10" s="10" t="s">
        <v>36</v>
      </c>
      <c r="B10" s="2" t="s">
        <v>37</v>
      </c>
      <c r="C10" s="2" t="s">
        <v>38</v>
      </c>
      <c r="D10" s="2" t="s">
        <v>38</v>
      </c>
      <c r="E10" s="2" t="s">
        <v>28</v>
      </c>
      <c r="F10" s="2" t="s">
        <v>86</v>
      </c>
      <c r="G10" s="5"/>
      <c r="H10" s="5"/>
      <c r="I10" s="5"/>
      <c r="J10" s="5"/>
      <c r="K10" s="5"/>
      <c r="L10" s="5"/>
      <c r="M10" s="7" t="s">
        <v>19</v>
      </c>
      <c r="N10" s="7" t="s">
        <v>19</v>
      </c>
      <c r="O10" s="7" t="s">
        <v>19</v>
      </c>
      <c r="P10" s="7" t="s">
        <v>88</v>
      </c>
      <c r="Q10" s="7"/>
    </row>
    <row r="11" spans="1:17" x14ac:dyDescent="0.35">
      <c r="A11" s="10" t="s">
        <v>39</v>
      </c>
      <c r="B11" s="2"/>
      <c r="C11" s="2" t="s">
        <v>40</v>
      </c>
      <c r="D11" s="2"/>
      <c r="E11" s="2"/>
      <c r="F11" s="2" t="s">
        <v>86</v>
      </c>
      <c r="G11" s="5"/>
      <c r="H11" s="5"/>
      <c r="I11" s="5"/>
      <c r="J11" s="5"/>
      <c r="K11" s="5"/>
      <c r="L11" s="5"/>
      <c r="M11" s="7" t="s">
        <v>19</v>
      </c>
      <c r="N11" s="7" t="s">
        <v>19</v>
      </c>
      <c r="O11" s="7" t="s">
        <v>19</v>
      </c>
      <c r="P11" s="7" t="s">
        <v>84</v>
      </c>
      <c r="Q11" s="7"/>
    </row>
    <row r="12" spans="1:17" ht="29" x14ac:dyDescent="0.35">
      <c r="A12" s="10" t="s">
        <v>41</v>
      </c>
      <c r="B12" s="2"/>
      <c r="C12" s="2" t="s">
        <v>42</v>
      </c>
      <c r="D12" s="2"/>
      <c r="E12" s="2"/>
      <c r="F12" s="2" t="s">
        <v>86</v>
      </c>
      <c r="G12" s="5">
        <v>11843</v>
      </c>
      <c r="H12" s="5" t="s">
        <v>42</v>
      </c>
      <c r="I12" s="5" t="s">
        <v>43</v>
      </c>
      <c r="J12" s="5" t="s">
        <v>44</v>
      </c>
      <c r="K12" s="5"/>
      <c r="L12" s="6" t="str">
        <f>HYPERLINK("https://ngmdb.usgs.gov/Geolex/Units/Eocene_11843.html", "https://ngmdb.usgs.gov/Geolex/Units/Eocene_11843.html")</f>
        <v>https://ngmdb.usgs.gov/Geolex/Units/Eocene_11843.html</v>
      </c>
      <c r="M12" s="7" t="s">
        <v>54</v>
      </c>
      <c r="N12" s="7" t="s">
        <v>54</v>
      </c>
      <c r="O12" s="7" t="s">
        <v>54</v>
      </c>
      <c r="P12" s="7"/>
      <c r="Q12" s="7"/>
    </row>
    <row r="13" spans="1:17" x14ac:dyDescent="0.35">
      <c r="A13" s="10" t="s">
        <v>45</v>
      </c>
      <c r="B13" s="2"/>
      <c r="C13" s="2"/>
      <c r="D13" s="2"/>
      <c r="E13" s="2"/>
      <c r="F13" s="2" t="s">
        <v>86</v>
      </c>
      <c r="G13" s="5"/>
      <c r="H13" s="5"/>
      <c r="I13" s="5" t="s">
        <v>46</v>
      </c>
      <c r="J13" s="5" t="s">
        <v>44</v>
      </c>
      <c r="K13" s="5"/>
      <c r="L13" s="5"/>
      <c r="M13" s="7" t="s">
        <v>54</v>
      </c>
      <c r="N13" s="7" t="s">
        <v>54</v>
      </c>
      <c r="O13" s="7" t="s">
        <v>54</v>
      </c>
      <c r="P13" s="7"/>
      <c r="Q13" s="7"/>
    </row>
    <row r="14" spans="1:17" ht="29" x14ac:dyDescent="0.35">
      <c r="A14" s="10" t="s">
        <v>47</v>
      </c>
      <c r="B14" s="2" t="s">
        <v>48</v>
      </c>
      <c r="C14" s="2" t="s">
        <v>49</v>
      </c>
      <c r="D14" s="2" t="s">
        <v>49</v>
      </c>
      <c r="E14" s="2" t="s">
        <v>42</v>
      </c>
      <c r="F14" s="2" t="s">
        <v>87</v>
      </c>
      <c r="G14" s="5">
        <v>4477</v>
      </c>
      <c r="H14" s="5" t="s">
        <v>50</v>
      </c>
      <c r="I14" s="5" t="s">
        <v>51</v>
      </c>
      <c r="J14" s="5" t="s">
        <v>52</v>
      </c>
      <c r="K14" s="5" t="s">
        <v>53</v>
      </c>
      <c r="L14" s="6" t="str">
        <f>HYPERLINK("https://ngmdb.usgs.gov/Geolex/Units/Yazoo_4477.html", "https://ngmdb.usgs.gov/Geolex/Units/Yazoo_4477.html")</f>
        <v>https://ngmdb.usgs.gov/Geolex/Units/Yazoo_4477.html</v>
      </c>
      <c r="M14" s="7" t="s">
        <v>54</v>
      </c>
      <c r="N14" s="7" t="s">
        <v>54</v>
      </c>
      <c r="O14" s="7" t="s">
        <v>54</v>
      </c>
      <c r="P14" s="7"/>
      <c r="Q14" s="7"/>
    </row>
    <row r="15" spans="1:17" x14ac:dyDescent="0.35">
      <c r="A15" s="10" t="s">
        <v>55</v>
      </c>
      <c r="B15" s="2"/>
      <c r="C15" s="2"/>
      <c r="D15" s="2"/>
      <c r="E15" s="2"/>
      <c r="F15" s="2" t="s">
        <v>86</v>
      </c>
      <c r="G15" s="5"/>
      <c r="H15" s="5"/>
      <c r="I15" s="5" t="s">
        <v>56</v>
      </c>
      <c r="J15" s="5" t="s">
        <v>52</v>
      </c>
      <c r="K15" s="5" t="s">
        <v>53</v>
      </c>
      <c r="L15" s="5"/>
      <c r="M15" s="7" t="s">
        <v>54</v>
      </c>
      <c r="N15" s="7" t="s">
        <v>54</v>
      </c>
      <c r="O15" s="7" t="s">
        <v>54</v>
      </c>
      <c r="P15" s="7"/>
      <c r="Q15" s="7"/>
    </row>
    <row r="16" spans="1:17" x14ac:dyDescent="0.35">
      <c r="A16" s="10" t="s">
        <v>57</v>
      </c>
      <c r="B16" s="2"/>
      <c r="C16" s="2"/>
      <c r="D16" s="2"/>
      <c r="E16" s="2"/>
      <c r="F16" s="2" t="s">
        <v>86</v>
      </c>
      <c r="G16" s="5"/>
      <c r="H16" s="5"/>
      <c r="I16" s="5" t="s">
        <v>49</v>
      </c>
      <c r="J16" s="5" t="s">
        <v>52</v>
      </c>
      <c r="K16" s="5" t="s">
        <v>58</v>
      </c>
      <c r="L16" s="5"/>
      <c r="M16" s="7" t="s">
        <v>54</v>
      </c>
      <c r="N16" s="7" t="s">
        <v>54</v>
      </c>
      <c r="O16" s="7" t="s">
        <v>54</v>
      </c>
      <c r="P16" s="7"/>
      <c r="Q16" s="7"/>
    </row>
    <row r="17" spans="1:17" ht="29" x14ac:dyDescent="0.35">
      <c r="A17" s="10" t="s">
        <v>59</v>
      </c>
      <c r="B17" s="2" t="s">
        <v>60</v>
      </c>
      <c r="C17" s="2" t="s">
        <v>61</v>
      </c>
      <c r="D17" s="2" t="s">
        <v>61</v>
      </c>
      <c r="E17" s="2" t="s">
        <v>42</v>
      </c>
      <c r="F17" s="2" t="s">
        <v>86</v>
      </c>
      <c r="G17" s="5">
        <v>2840</v>
      </c>
      <c r="H17" s="5" t="s">
        <v>62</v>
      </c>
      <c r="I17" s="5" t="s">
        <v>63</v>
      </c>
      <c r="J17" s="5" t="s">
        <v>52</v>
      </c>
      <c r="K17" s="5" t="s">
        <v>53</v>
      </c>
      <c r="L17" s="6" t="str">
        <f>HYPERLINK("https://ngmdb.usgs.gov/Geolex/Units/MoodysBranch_2840.html", "https://ngmdb.usgs.gov/Geolex/Units/MoodysBranch_2840.html")</f>
        <v>https://ngmdb.usgs.gov/Geolex/Units/MoodysBranch_2840.html</v>
      </c>
      <c r="M17" s="7" t="s">
        <v>54</v>
      </c>
      <c r="N17" s="7" t="s">
        <v>54</v>
      </c>
      <c r="O17" s="7" t="s">
        <v>54</v>
      </c>
      <c r="P17" s="7"/>
      <c r="Q17" s="7"/>
    </row>
    <row r="18" spans="1:17" x14ac:dyDescent="0.35">
      <c r="A18" s="10" t="s">
        <v>64</v>
      </c>
      <c r="B18" s="2"/>
      <c r="C18" s="2"/>
      <c r="D18" s="2"/>
      <c r="E18" s="2"/>
      <c r="F18" s="2" t="s">
        <v>86</v>
      </c>
      <c r="G18" s="5"/>
      <c r="H18" s="5"/>
      <c r="I18" s="5" t="s">
        <v>65</v>
      </c>
      <c r="J18" s="5" t="s">
        <v>52</v>
      </c>
      <c r="K18" s="5"/>
      <c r="L18" s="5"/>
      <c r="M18" s="7" t="s">
        <v>19</v>
      </c>
      <c r="N18" s="7" t="s">
        <v>19</v>
      </c>
      <c r="O18" s="7" t="s">
        <v>19</v>
      </c>
      <c r="P18" s="7"/>
      <c r="Q18" s="7"/>
    </row>
    <row r="19" spans="1:17" ht="43.5" x14ac:dyDescent="0.35">
      <c r="A19" s="10" t="s">
        <v>66</v>
      </c>
      <c r="B19" s="2" t="s">
        <v>67</v>
      </c>
      <c r="C19" s="2" t="s">
        <v>68</v>
      </c>
      <c r="D19" s="2" t="s">
        <v>68</v>
      </c>
      <c r="E19" s="2" t="s">
        <v>42</v>
      </c>
      <c r="F19" s="2" t="s">
        <v>72</v>
      </c>
      <c r="G19" s="5">
        <v>1140</v>
      </c>
      <c r="H19" s="5" t="s">
        <v>69</v>
      </c>
      <c r="I19" s="5" t="s">
        <v>70</v>
      </c>
      <c r="J19" s="5" t="s">
        <v>71</v>
      </c>
      <c r="K19" s="5" t="s">
        <v>72</v>
      </c>
      <c r="L19" s="6" t="str">
        <f>HYPERLINK("https://ngmdb.usgs.gov/Geolex/Units/Cockfield_1140.html", "https://ngmdb.usgs.gov/Geolex/Units/Cockfield_1140.html")</f>
        <v>https://ngmdb.usgs.gov/Geolex/Units/Cockfield_1140.html</v>
      </c>
      <c r="M19" s="7" t="s">
        <v>54</v>
      </c>
      <c r="N19" s="7" t="s">
        <v>54</v>
      </c>
      <c r="O19" s="7" t="s">
        <v>54</v>
      </c>
      <c r="P19" s="7"/>
      <c r="Q19" s="7"/>
    </row>
    <row r="20" spans="1:17" x14ac:dyDescent="0.35">
      <c r="A20" s="10" t="s">
        <v>73</v>
      </c>
      <c r="B20" s="2"/>
      <c r="C20" s="2"/>
      <c r="D20" s="2"/>
      <c r="E20" s="2"/>
      <c r="F20" s="2" t="s">
        <v>86</v>
      </c>
      <c r="G20" s="5"/>
      <c r="H20" s="5"/>
      <c r="I20" s="5" t="s">
        <v>74</v>
      </c>
      <c r="J20" s="5" t="s">
        <v>71</v>
      </c>
      <c r="K20" s="5" t="s">
        <v>58</v>
      </c>
      <c r="L20" s="5"/>
      <c r="M20" s="7" t="s">
        <v>19</v>
      </c>
      <c r="N20" s="7" t="s">
        <v>19</v>
      </c>
      <c r="O20" s="7" t="s">
        <v>19</v>
      </c>
      <c r="P20" s="7"/>
      <c r="Q20" s="7"/>
    </row>
    <row r="21" spans="1:17" x14ac:dyDescent="0.35">
      <c r="A21" s="10" t="s">
        <v>75</v>
      </c>
      <c r="B21" s="2"/>
      <c r="C21" s="2"/>
      <c r="D21" s="2"/>
      <c r="E21" s="2"/>
      <c r="F21" s="2" t="s">
        <v>86</v>
      </c>
      <c r="G21" s="5"/>
      <c r="H21" s="5"/>
      <c r="I21" s="5" t="s">
        <v>76</v>
      </c>
      <c r="J21" s="5" t="s">
        <v>71</v>
      </c>
      <c r="K21" s="5"/>
      <c r="L21" s="5"/>
      <c r="M21" s="7" t="s">
        <v>19</v>
      </c>
      <c r="N21" s="7" t="s">
        <v>19</v>
      </c>
      <c r="O21" s="7" t="s">
        <v>19</v>
      </c>
      <c r="P21" s="7"/>
      <c r="Q21" s="7"/>
    </row>
    <row r="22" spans="1:17" x14ac:dyDescent="0.35">
      <c r="A22" s="10" t="s">
        <v>77</v>
      </c>
      <c r="B22" s="2" t="s">
        <v>78</v>
      </c>
      <c r="C22" s="2" t="s">
        <v>78</v>
      </c>
      <c r="D22" s="2" t="s">
        <v>78</v>
      </c>
      <c r="E22" s="2" t="s">
        <v>21</v>
      </c>
      <c r="F22" s="2" t="s">
        <v>86</v>
      </c>
      <c r="G22" s="5"/>
      <c r="H22" s="5"/>
      <c r="I22" s="5"/>
      <c r="J22" s="5"/>
      <c r="K22" s="5"/>
      <c r="L22" s="5"/>
      <c r="M22" s="7" t="s">
        <v>19</v>
      </c>
      <c r="N22" s="7" t="s">
        <v>19</v>
      </c>
      <c r="O22" s="7" t="s">
        <v>19</v>
      </c>
      <c r="P22" s="7" t="s">
        <v>78</v>
      </c>
      <c r="Q22" s="7"/>
    </row>
  </sheetData>
  <mergeCells count="3">
    <mergeCell ref="A1:F1"/>
    <mergeCell ref="G1:L1"/>
    <mergeCell ref="M1:Q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Jonathan Leard</cp:lastModifiedBy>
  <dcterms:created xsi:type="dcterms:W3CDTF">2022-10-11T13:36:19Z</dcterms:created>
  <dcterms:modified xsi:type="dcterms:W3CDTF">2022-12-13T17:00:49Z</dcterms:modified>
</cp:coreProperties>
</file>